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<sst xmlns="http://schemas.openxmlformats.org/spreadsheetml/2006/main" count="144" uniqueCount="99">
  <si>
    <t>ОПШТА БОЛНИЦА ПАНЧЕВО</t>
  </si>
  <si>
    <t>Стање новчаних средстава на рачуну здравствене установе на дан</t>
  </si>
  <si>
    <t>08.07.21.</t>
  </si>
  <si>
    <t>Стање претходног дана</t>
  </si>
  <si>
    <t>07.07.21.</t>
  </si>
  <si>
    <t>дин.</t>
  </si>
  <si>
    <t>Прилив новчаних средстава</t>
  </si>
  <si>
    <t>1.</t>
  </si>
  <si>
    <t>Прилив средстава од РФЗО-а по уговору за 2020.год.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</si>
  <si>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</si>
  <si>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</si>
  <si>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</si>
  <si>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</si>
  <si>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</si>
  <si>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</si>
  <si>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</si>
  <si>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</si>
  <si>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</si>
  <si>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</si>
  <si>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</si>
  <si>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</si>
  <si>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</si>
  <si>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</si>
  <si>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</si>
  <si>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</si>
  <si>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</si>
  <si>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</si>
  <si>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</si>
  <si>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</si>
  <si>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</si>
  <si>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</si>
  <si>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</si>
  <si>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</si>
  <si>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</si>
  <si>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</si>
  <si>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</si>
  <si>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</si>
  <si>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</si>
  <si>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</si>
  <si>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</si>
  <si>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</si>
  <si>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</si>
  <si>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</si>
  <si>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</si>
  <si>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</si>
  <si>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</si>
  <si>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</si>
  <si>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</si>
  <si>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</si>
  <si>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</si>
  <si>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</si>
  <si>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</si>
  <si>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</si>
  <si>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08.07.21.</t>
  </si>
  <si>
    <t>уговорена намена</t>
  </si>
  <si>
    <t>OST.MAT.TROŠ.</t>
  </si>
  <si>
    <t>назив добављача</t>
  </si>
  <si>
    <t>ELECOM SISTEM</t>
  </si>
  <si>
    <t>LEKOVI</t>
  </si>
  <si>
    <t>FARMALOGIST</t>
  </si>
  <si>
    <t>INOPHARM</t>
  </si>
  <si>
    <t>MEDIKUNION</t>
  </si>
  <si>
    <t>UNI-CHEM</t>
  </si>
  <si>
    <t>IMPL.U ORT.</t>
  </si>
  <si>
    <t>ORTHOAID</t>
  </si>
  <si>
    <t>DIJALIZA</t>
  </si>
  <si>
    <t>DECONTA PRO</t>
  </si>
  <si>
    <t>OST.UGR.MAT.</t>
  </si>
  <si>
    <t>PREMIUM</t>
  </si>
  <si>
    <t>SANITETSKI</t>
  </si>
  <si>
    <t>ADOC</t>
  </si>
  <si>
    <t>AKO MED</t>
  </si>
  <si>
    <t>ALPHA IMAGING</t>
  </si>
  <si>
    <t>ARROWPACK</t>
  </si>
  <si>
    <t>B BRAUN ADRIA</t>
  </si>
  <si>
    <t>BIOGNOST S</t>
  </si>
  <si>
    <t>DIAHEM-GRAMIM</t>
  </si>
  <si>
    <t>DND COMMERCE</t>
  </si>
  <si>
    <t>ECOTRADE</t>
  </si>
  <si>
    <t>FLORA KOMERC</t>
  </si>
  <si>
    <t>GALEN FOKUS</t>
  </si>
  <si>
    <t>GOSPER</t>
  </si>
  <si>
    <t>LABTEH</t>
  </si>
  <si>
    <t>MAGLOVAC</t>
  </si>
  <si>
    <t>MAGNA PHARMACIA</t>
  </si>
  <si>
    <t>MAKLER</t>
  </si>
  <si>
    <t>MEDALEX BEOGRAD</t>
  </si>
  <si>
    <t>MEDI RAY</t>
  </si>
  <si>
    <t>MEDICOM</t>
  </si>
  <si>
    <t>MEDISAL</t>
  </si>
  <si>
    <t>PHOENIX PHARMA</t>
  </si>
  <si>
    <t>PROMEDIA</t>
  </si>
  <si>
    <t>SINOFARM</t>
  </si>
  <si>
    <t>SN MEDIC</t>
  </si>
  <si>
    <t>STIGA</t>
  </si>
  <si>
    <t>SUPERLAB</t>
  </si>
  <si>
    <t>TERMOMED</t>
  </si>
  <si>
    <t>TOPCHEMIE MEDLAB</t>
  </si>
  <si>
    <t>VICOR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</si>
</sst>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16" fillId="0" borderId="1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right"/>
    </xf>
    <xf numFmtId="164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18" fillId="0" borderId="10" xfId="0" applyFont="1" applyFill="1" applyBorder="1" applyAlignment="1">
      <alignment horizontal="left"/>
    </xf>
    <xf numFmtId="165" fontId="19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F17" sqref="F1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1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17488429.41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14787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7102259.8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13" ht="15">
      <c r="A17" s="3" t="s">
        <v>16</v>
      </c>
      <c r="B17" s="3"/>
      <c r="C17" s="3"/>
      <c r="D17" s="3"/>
      <c r="E17" s="5"/>
      <c r="F17" s="4" t="s">
        <v>2</v>
      </c>
      <c r="H17" s="7">
        <v>10401056.61</v>
      </c>
      <c r="I17" s="6" t="s">
        <v>5</v>
      </c>
      <c r="L17" s="10"/>
      <c r="M17" s="10"/>
    </row>
    <row r="18" spans="12:13" ht="15">
      <c r="L18" s="10"/>
      <c r="M18" s="10"/>
    </row>
    <row r="19" spans="1:13" ht="15">
      <c r="A19" s="3" t="s">
        <v>17</v>
      </c>
      <c r="B19" s="3"/>
      <c r="L19" s="11"/>
      <c r="M19" s="12"/>
    </row>
    <row r="20" spans="12:13" ht="15">
      <c r="L20" s="11"/>
      <c r="M20" s="12"/>
    </row>
    <row r="21" spans="1:13" ht="15">
      <c r="A21" s="6" t="s">
        <v>7</v>
      </c>
      <c r="B21" t="s">
        <v>18</v>
      </c>
      <c r="H21" s="7">
        <v>0</v>
      </c>
      <c r="I21" s="6" t="s">
        <v>5</v>
      </c>
      <c r="L21" s="11"/>
      <c r="M21" s="12"/>
    </row>
    <row r="22" spans="1:13" ht="15">
      <c r="A22" s="6" t="s">
        <v>9</v>
      </c>
      <c r="B22" t="s">
        <v>19</v>
      </c>
      <c r="H22" s="7">
        <v>0</v>
      </c>
      <c r="I22" s="6" t="s">
        <v>5</v>
      </c>
      <c r="L22" s="11"/>
      <c r="M22" s="12"/>
    </row>
    <row r="23" spans="1:13" ht="15">
      <c r="A23" s="6" t="s">
        <v>11</v>
      </c>
      <c r="B23" t="s">
        <v>20</v>
      </c>
      <c r="H23" s="7">
        <v>0</v>
      </c>
      <c r="I23" s="6" t="s">
        <v>5</v>
      </c>
      <c r="L23" s="11"/>
      <c r="M23" s="12"/>
    </row>
    <row r="24" spans="1:13" ht="15">
      <c r="A24" s="6" t="s">
        <v>21</v>
      </c>
      <c r="B24" t="s">
        <v>22</v>
      </c>
      <c r="H24" s="7">
        <v>0</v>
      </c>
      <c r="I24" s="6" t="s">
        <v>5</v>
      </c>
      <c r="L24" s="11"/>
      <c r="M24" s="12"/>
    </row>
    <row r="25" spans="1:13" ht="15">
      <c r="A25" s="6" t="s">
        <v>23</v>
      </c>
      <c r="B25" t="s">
        <v>24</v>
      </c>
      <c r="H25" s="7">
        <v>0</v>
      </c>
      <c r="I25" s="6" t="s">
        <v>5</v>
      </c>
      <c r="L25" s="11"/>
      <c r="M25" s="12"/>
    </row>
    <row r="26" spans="1:13" ht="15">
      <c r="A26" s="6" t="s">
        <v>25</v>
      </c>
      <c r="B26" t="s">
        <v>26</v>
      </c>
      <c r="H26" s="7">
        <v>0</v>
      </c>
      <c r="I26" s="6" t="s">
        <v>5</v>
      </c>
      <c r="L26" s="10"/>
      <c r="M26" s="10"/>
    </row>
    <row r="27" spans="1:13" ht="15">
      <c r="A27" s="6" t="s">
        <v>27</v>
      </c>
      <c r="B27" t="s">
        <v>28</v>
      </c>
      <c r="H27" s="7">
        <v>61865.4</v>
      </c>
      <c r="I27" s="6" t="s">
        <v>5</v>
      </c>
      <c r="L27" s="10"/>
      <c r="M27" s="10"/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3">
        <v>129372.1</v>
      </c>
      <c r="I32" s="6" t="s">
        <v>5</v>
      </c>
    </row>
    <row r="33" spans="1:9" ht="15">
      <c r="A33" s="6" t="s">
        <v>32</v>
      </c>
      <c r="B33" t="s">
        <v>33</v>
      </c>
      <c r="H33" s="13">
        <v>0</v>
      </c>
      <c r="I33" s="6" t="s">
        <v>5</v>
      </c>
    </row>
    <row r="34" spans="1:9" ht="15">
      <c r="A34" s="6" t="s">
        <v>34</v>
      </c>
      <c r="B34" t="s">
        <v>35</v>
      </c>
      <c r="H34" s="13">
        <v>0</v>
      </c>
      <c r="I34" s="6" t="s">
        <v>5</v>
      </c>
    </row>
    <row r="35" spans="1:9" ht="15">
      <c r="A35" s="6" t="s">
        <v>36</v>
      </c>
      <c r="B35" t="s">
        <v>37</v>
      </c>
      <c r="H35" s="7">
        <v>0</v>
      </c>
      <c r="I35" s="6" t="s">
        <v>5</v>
      </c>
    </row>
    <row r="36" spans="1:9" ht="15">
      <c r="A36" s="6" t="s">
        <v>38</v>
      </c>
      <c r="B36" t="s">
        <v>39</v>
      </c>
      <c r="H36" s="13">
        <v>0</v>
      </c>
      <c r="I36" s="6" t="s">
        <v>5</v>
      </c>
    </row>
    <row r="37" spans="1:9" ht="15">
      <c r="A37" s="6" t="s">
        <v>40</v>
      </c>
      <c r="B37" t="s">
        <v>41</v>
      </c>
      <c r="H37" s="7">
        <v>6506416.94</v>
      </c>
      <c r="I37" s="6" t="s">
        <v>5</v>
      </c>
    </row>
    <row r="38" spans="1:9" ht="15">
      <c r="A38" s="6" t="s">
        <v>42</v>
      </c>
      <c r="B38" t="s">
        <v>43</v>
      </c>
      <c r="H38" s="7">
        <v>0</v>
      </c>
      <c r="I38" s="6" t="s">
        <v>5</v>
      </c>
    </row>
    <row r="39" spans="1:9" ht="15">
      <c r="A39" s="6" t="s">
        <v>44</v>
      </c>
      <c r="B39" t="s">
        <v>45</v>
      </c>
      <c r="H39" s="13">
        <v>75120</v>
      </c>
      <c r="I39" s="6" t="s">
        <v>5</v>
      </c>
    </row>
    <row r="40" spans="1:9" ht="15">
      <c r="A40" s="6" t="s">
        <v>46</v>
      </c>
      <c r="B40" t="s">
        <v>47</v>
      </c>
      <c r="H40" s="13">
        <v>205735.36</v>
      </c>
      <c r="I40" s="6" t="s">
        <v>5</v>
      </c>
    </row>
    <row r="41" spans="1:9" ht="15">
      <c r="A41" s="6" t="s">
        <v>48</v>
      </c>
      <c r="B41" t="s">
        <v>49</v>
      </c>
      <c r="H41" s="13">
        <v>0</v>
      </c>
      <c r="I41" s="6" t="s">
        <v>5</v>
      </c>
    </row>
    <row r="42" spans="1:9" ht="15">
      <c r="A42" s="6" t="s">
        <v>50</v>
      </c>
      <c r="B42" t="s">
        <v>51</v>
      </c>
      <c r="H42" s="13">
        <v>123750</v>
      </c>
      <c r="I42" s="6" t="s">
        <v>5</v>
      </c>
    </row>
    <row r="44" spans="1:9" ht="15">
      <c r="A44" s="3" t="s">
        <v>52</v>
      </c>
      <c r="B44" s="3"/>
      <c r="C44" s="3"/>
      <c r="H44" s="7">
        <f>SUM(H21:H43)</f>
        <v>7102259.800000001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4"/>
  <sheetViews>
    <sheetView tabSelected="1" workbookViewId="0" topLeftCell="A1">
      <selection activeCell="D9" sqref="D9"/>
    </sheetView>
  </sheetViews>
  <sheetFormatPr defaultColWidth="9.140625" defaultRowHeight="15"/>
  <cols>
    <col min="1" max="1" width="4.00390625" style="0" customWidth="1"/>
    <col min="2" max="2" width="33.57421875" style="14" customWidth="1"/>
    <col min="3" max="3" width="22.00390625" style="15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16" t="s">
        <v>0</v>
      </c>
      <c r="B2" s="16"/>
      <c r="C2" s="16"/>
    </row>
    <row r="3" spans="1:4" ht="15">
      <c r="A3" s="17"/>
      <c r="B3" s="18" t="s">
        <v>53</v>
      </c>
      <c r="C3" s="18"/>
      <c r="D3" s="18"/>
    </row>
    <row r="4" spans="1:7" ht="15">
      <c r="A4" s="17"/>
      <c r="B4" s="19"/>
      <c r="C4" s="19"/>
      <c r="D4" s="19"/>
      <c r="F4" s="20"/>
      <c r="G4" s="21"/>
    </row>
    <row r="5" spans="1:7" ht="15">
      <c r="A5" s="17"/>
      <c r="B5" s="19"/>
      <c r="C5" s="19"/>
      <c r="D5" s="19"/>
      <c r="F5" s="20"/>
      <c r="G5" s="21"/>
    </row>
    <row r="6" spans="1:7" ht="15">
      <c r="A6" s="17"/>
      <c r="B6" s="22" t="s">
        <v>54</v>
      </c>
      <c r="C6" s="23" t="s">
        <v>55</v>
      </c>
      <c r="D6" s="19"/>
      <c r="F6" s="20"/>
      <c r="G6" s="21"/>
    </row>
    <row r="7" spans="1:7" ht="15">
      <c r="A7" s="17"/>
      <c r="B7" s="22"/>
      <c r="C7" s="23"/>
      <c r="D7" s="19"/>
      <c r="F7" s="20"/>
      <c r="G7" s="21"/>
    </row>
    <row r="8" spans="1:7" ht="15">
      <c r="A8" s="17"/>
      <c r="B8" s="24" t="s">
        <v>56</v>
      </c>
      <c r="C8" s="23"/>
      <c r="D8" s="19"/>
      <c r="F8" s="20"/>
      <c r="G8" s="21"/>
    </row>
    <row r="9" spans="1:7" ht="15">
      <c r="A9" s="17"/>
      <c r="B9" s="25" t="s">
        <v>57</v>
      </c>
      <c r="C9" s="13">
        <v>61865.4</v>
      </c>
      <c r="D9" s="19"/>
      <c r="F9" s="20"/>
      <c r="G9" s="21"/>
    </row>
    <row r="10" spans="1:7" ht="15">
      <c r="A10" s="17"/>
      <c r="B10" s="25"/>
      <c r="C10" s="13">
        <f>SUM(C9)</f>
        <v>61865.4</v>
      </c>
      <c r="D10" s="19"/>
      <c r="F10" s="20"/>
      <c r="G10" s="21"/>
    </row>
    <row r="11" spans="2:3" ht="15">
      <c r="B11" s="11"/>
      <c r="C11" s="12"/>
    </row>
    <row r="12" spans="2:3" ht="15">
      <c r="B12" s="22" t="s">
        <v>54</v>
      </c>
      <c r="C12" s="23" t="s">
        <v>58</v>
      </c>
    </row>
    <row r="13" spans="2:3" ht="15">
      <c r="B13" s="22"/>
      <c r="C13" s="23"/>
    </row>
    <row r="14" spans="2:3" ht="15">
      <c r="B14" s="24" t="s">
        <v>56</v>
      </c>
      <c r="C14" s="26"/>
    </row>
    <row r="15" spans="2:3" ht="15">
      <c r="B15" s="25" t="s">
        <v>59</v>
      </c>
      <c r="C15" s="13">
        <v>6925.6</v>
      </c>
    </row>
    <row r="16" spans="2:3" ht="15">
      <c r="B16" s="25" t="s">
        <v>60</v>
      </c>
      <c r="C16" s="13">
        <v>97020</v>
      </c>
    </row>
    <row r="17" spans="2:3" ht="15">
      <c r="B17" s="25" t="s">
        <v>61</v>
      </c>
      <c r="C17" s="13">
        <v>3679.5</v>
      </c>
    </row>
    <row r="18" spans="2:3" ht="15">
      <c r="B18" s="25" t="s">
        <v>62</v>
      </c>
      <c r="C18" s="13">
        <v>21747</v>
      </c>
    </row>
    <row r="19" spans="2:3" ht="15">
      <c r="B19" s="25"/>
      <c r="C19" s="13">
        <f>SUM(C15:C18)</f>
        <v>129372.1</v>
      </c>
    </row>
    <row r="20" spans="2:8" ht="15">
      <c r="B20" s="22"/>
      <c r="C20" s="26"/>
      <c r="F20" s="20"/>
      <c r="G20" s="21"/>
      <c r="H20" s="20"/>
    </row>
    <row r="21" spans="2:8" ht="15">
      <c r="B21" s="22" t="s">
        <v>54</v>
      </c>
      <c r="C21" s="23" t="s">
        <v>63</v>
      </c>
      <c r="F21" s="20"/>
      <c r="G21" s="21"/>
      <c r="H21" s="20"/>
    </row>
    <row r="22" spans="2:8" ht="15">
      <c r="B22" s="22"/>
      <c r="C22" s="23"/>
      <c r="F22" s="20"/>
      <c r="G22" s="21"/>
      <c r="H22" s="20"/>
    </row>
    <row r="23" spans="2:8" ht="15">
      <c r="B23" s="24" t="s">
        <v>56</v>
      </c>
      <c r="C23" s="23"/>
      <c r="F23" s="20"/>
      <c r="G23" s="21"/>
      <c r="H23" s="20"/>
    </row>
    <row r="24" spans="2:8" ht="15">
      <c r="B24" s="25" t="s">
        <v>64</v>
      </c>
      <c r="C24" s="13">
        <v>75120</v>
      </c>
      <c r="F24" s="20"/>
      <c r="G24" s="21"/>
      <c r="H24" s="20"/>
    </row>
    <row r="25" spans="2:7" ht="15">
      <c r="B25" s="25"/>
      <c r="C25" s="13">
        <f>SUM(C24)</f>
        <v>75120</v>
      </c>
      <c r="F25" s="20"/>
      <c r="G25" s="21"/>
    </row>
    <row r="27" spans="2:3" ht="15">
      <c r="B27" s="22" t="s">
        <v>54</v>
      </c>
      <c r="C27" s="23" t="s">
        <v>65</v>
      </c>
    </row>
    <row r="28" spans="2:3" ht="15">
      <c r="B28" s="22"/>
      <c r="C28" s="23"/>
    </row>
    <row r="29" spans="2:3" ht="15">
      <c r="B29" s="24" t="s">
        <v>56</v>
      </c>
      <c r="C29" s="23"/>
    </row>
    <row r="30" spans="2:3" ht="15">
      <c r="B30" s="25" t="s">
        <v>66</v>
      </c>
      <c r="C30" s="13">
        <v>157630</v>
      </c>
    </row>
    <row r="31" spans="2:3" ht="15">
      <c r="B31" s="25"/>
      <c r="C31" s="13">
        <f>SUM(C30)</f>
        <v>157630</v>
      </c>
    </row>
    <row r="33" spans="2:3" ht="15">
      <c r="B33" s="22" t="s">
        <v>54</v>
      </c>
      <c r="C33" s="23" t="s">
        <v>67</v>
      </c>
    </row>
    <row r="34" spans="2:3" ht="15">
      <c r="B34" s="22"/>
      <c r="C34" s="23"/>
    </row>
    <row r="35" spans="2:3" ht="15">
      <c r="B35" s="24" t="s">
        <v>56</v>
      </c>
      <c r="C35" s="23"/>
    </row>
    <row r="36" spans="2:3" ht="15">
      <c r="B36" s="25" t="s">
        <v>68</v>
      </c>
      <c r="C36" s="13">
        <v>205735.36</v>
      </c>
    </row>
    <row r="37" spans="2:3" ht="15">
      <c r="B37" s="25"/>
      <c r="C37" s="13">
        <f>SUM(C36)</f>
        <v>205735.36</v>
      </c>
    </row>
    <row r="39" spans="2:3" ht="15">
      <c r="B39" s="22" t="s">
        <v>54</v>
      </c>
      <c r="C39" s="23" t="s">
        <v>69</v>
      </c>
    </row>
    <row r="40" spans="2:3" ht="15">
      <c r="B40" s="22"/>
      <c r="C40" s="23"/>
    </row>
    <row r="41" spans="2:3" ht="15">
      <c r="B41" s="24" t="s">
        <v>56</v>
      </c>
      <c r="C41" s="23"/>
    </row>
    <row r="42" spans="2:3" ht="15">
      <c r="B42" s="25" t="s">
        <v>70</v>
      </c>
      <c r="C42" s="13">
        <v>108834</v>
      </c>
    </row>
    <row r="43" spans="2:3" ht="15">
      <c r="B43" s="25" t="s">
        <v>71</v>
      </c>
      <c r="C43" s="13">
        <v>76454.4</v>
      </c>
    </row>
    <row r="44" spans="2:3" ht="15">
      <c r="B44" s="25" t="s">
        <v>72</v>
      </c>
      <c r="C44" s="13">
        <v>243600</v>
      </c>
    </row>
    <row r="45" spans="2:3" ht="15">
      <c r="B45" s="25" t="s">
        <v>73</v>
      </c>
      <c r="C45" s="13">
        <v>7560</v>
      </c>
    </row>
    <row r="46" spans="2:3" ht="15">
      <c r="B46" s="25" t="s">
        <v>74</v>
      </c>
      <c r="C46" s="13">
        <v>352525</v>
      </c>
    </row>
    <row r="47" spans="2:3" ht="15">
      <c r="B47" s="25" t="s">
        <v>75</v>
      </c>
      <c r="C47" s="13">
        <v>46380</v>
      </c>
    </row>
    <row r="48" spans="2:3" ht="15">
      <c r="B48" s="25" t="s">
        <v>76</v>
      </c>
      <c r="C48" s="13">
        <v>142728</v>
      </c>
    </row>
    <row r="49" spans="2:3" ht="15">
      <c r="B49" s="25" t="s">
        <v>66</v>
      </c>
      <c r="C49" s="13">
        <v>33880</v>
      </c>
    </row>
    <row r="50" spans="2:3" ht="15">
      <c r="B50" s="25" t="s">
        <v>77</v>
      </c>
      <c r="C50" s="13">
        <v>5940</v>
      </c>
    </row>
    <row r="51" spans="2:3" ht="15">
      <c r="B51" s="25" t="s">
        <v>78</v>
      </c>
      <c r="C51" s="13">
        <v>2700</v>
      </c>
    </row>
    <row r="52" spans="2:3" ht="15">
      <c r="B52" s="25" t="s">
        <v>59</v>
      </c>
      <c r="C52" s="13">
        <v>2371529.6</v>
      </c>
    </row>
    <row r="53" spans="2:3" ht="15">
      <c r="B53" s="25" t="s">
        <v>79</v>
      </c>
      <c r="C53" s="13">
        <v>192343.2</v>
      </c>
    </row>
    <row r="54" spans="2:3" ht="15">
      <c r="B54" s="25" t="s">
        <v>80</v>
      </c>
      <c r="C54" s="13">
        <v>18012</v>
      </c>
    </row>
    <row r="55" spans="2:3" ht="15">
      <c r="B55" s="25" t="s">
        <v>81</v>
      </c>
      <c r="C55" s="13">
        <v>1028778</v>
      </c>
    </row>
    <row r="56" spans="2:3" ht="15">
      <c r="B56" s="25" t="s">
        <v>82</v>
      </c>
      <c r="C56" s="13">
        <v>30240</v>
      </c>
    </row>
    <row r="57" spans="2:3" ht="15">
      <c r="B57" s="25" t="s">
        <v>83</v>
      </c>
      <c r="C57" s="13">
        <v>68400</v>
      </c>
    </row>
    <row r="58" spans="2:3" ht="15">
      <c r="B58" s="25" t="s">
        <v>84</v>
      </c>
      <c r="C58" s="13">
        <v>227234</v>
      </c>
    </row>
    <row r="59" spans="2:3" ht="15">
      <c r="B59" s="25" t="s">
        <v>85</v>
      </c>
      <c r="C59" s="13">
        <v>53815.1</v>
      </c>
    </row>
    <row r="60" spans="2:3" ht="15">
      <c r="B60" s="25" t="s">
        <v>86</v>
      </c>
      <c r="C60" s="13">
        <v>138180</v>
      </c>
    </row>
    <row r="61" spans="2:3" ht="15">
      <c r="B61" s="25" t="s">
        <v>87</v>
      </c>
      <c r="C61" s="13">
        <v>129412.8</v>
      </c>
    </row>
    <row r="62" spans="2:3" ht="15">
      <c r="B62" s="25" t="s">
        <v>88</v>
      </c>
      <c r="C62" s="13">
        <v>162000</v>
      </c>
    </row>
    <row r="63" spans="2:3" ht="15">
      <c r="B63" s="25" t="s">
        <v>89</v>
      </c>
      <c r="C63" s="13">
        <v>136332</v>
      </c>
    </row>
    <row r="64" spans="2:3" ht="15">
      <c r="B64" s="25" t="s">
        <v>90</v>
      </c>
      <c r="C64" s="13">
        <v>168492</v>
      </c>
    </row>
    <row r="65" spans="2:3" ht="15">
      <c r="B65" s="25" t="s">
        <v>68</v>
      </c>
      <c r="C65" s="13">
        <v>174726</v>
      </c>
    </row>
    <row r="66" spans="2:3" ht="15">
      <c r="B66" s="25" t="s">
        <v>91</v>
      </c>
      <c r="C66" s="13">
        <v>12240</v>
      </c>
    </row>
    <row r="67" spans="2:3" ht="15">
      <c r="B67" s="25" t="s">
        <v>92</v>
      </c>
      <c r="C67" s="13">
        <v>199826.64</v>
      </c>
    </row>
    <row r="68" spans="2:3" ht="15">
      <c r="B68" s="25" t="s">
        <v>93</v>
      </c>
      <c r="C68" s="13">
        <v>39240</v>
      </c>
    </row>
    <row r="69" spans="2:3" ht="15">
      <c r="B69" s="25" t="s">
        <v>94</v>
      </c>
      <c r="C69" s="13">
        <v>15000</v>
      </c>
    </row>
    <row r="70" spans="2:3" ht="15">
      <c r="B70" s="25" t="s">
        <v>95</v>
      </c>
      <c r="C70" s="13">
        <v>81178.2</v>
      </c>
    </row>
    <row r="71" spans="2:3" ht="15">
      <c r="B71" s="25" t="s">
        <v>96</v>
      </c>
      <c r="C71" s="13">
        <v>117720</v>
      </c>
    </row>
    <row r="72" spans="2:3" ht="15">
      <c r="B72" s="25" t="s">
        <v>97</v>
      </c>
      <c r="C72" s="13">
        <v>47400</v>
      </c>
    </row>
    <row r="73" spans="2:3" ht="15">
      <c r="B73" s="25" t="s">
        <v>98</v>
      </c>
      <c r="C73" s="13">
        <v>73716</v>
      </c>
    </row>
    <row r="74" spans="2:3" ht="15">
      <c r="B74" s="22"/>
      <c r="C74" s="26">
        <f>SUM(C42:C73)</f>
        <v>6506416.94</v>
      </c>
    </row>
  </sheetData>
  <sheetProtection selectLockedCells="1" selectUnlockedCells="1"/>
  <mergeCells count="2">
    <mergeCell ref="A2:C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2021-07-09T05:38:20Z</dcterms:modified>
  <cp:category/>
  <cp:version/>
  <cp:contentType/>
  <cp:contentStatus/>
</cp:coreProperties>
</file>